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H195" i="1"/>
  <c r="F195" i="1"/>
  <c r="I176" i="1"/>
  <c r="G176" i="1"/>
  <c r="J176" i="1"/>
  <c r="H176" i="1"/>
  <c r="F176" i="1"/>
  <c r="F157" i="1"/>
  <c r="J157" i="1"/>
  <c r="G157" i="1"/>
  <c r="I138" i="1"/>
  <c r="J138" i="1"/>
  <c r="H138" i="1"/>
  <c r="F138" i="1"/>
  <c r="L119" i="1"/>
  <c r="H119" i="1"/>
  <c r="I119" i="1"/>
  <c r="I100" i="1"/>
  <c r="J100" i="1"/>
  <c r="H100" i="1"/>
  <c r="F100" i="1"/>
  <c r="L81" i="1"/>
  <c r="J81" i="1"/>
  <c r="H81" i="1"/>
  <c r="F81" i="1"/>
  <c r="L62" i="1"/>
  <c r="F62" i="1"/>
  <c r="J62" i="1"/>
  <c r="H62" i="1"/>
  <c r="L43" i="1"/>
  <c r="G43" i="1"/>
  <c r="J43" i="1"/>
  <c r="H43" i="1"/>
  <c r="H157" i="1"/>
  <c r="G119" i="1"/>
  <c r="J119" i="1"/>
  <c r="F119" i="1"/>
  <c r="F43" i="1"/>
  <c r="I24" i="1"/>
  <c r="L24" i="1"/>
  <c r="J24" i="1"/>
  <c r="H24" i="1"/>
  <c r="G24" i="1"/>
  <c r="F24" i="1"/>
  <c r="I196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<sst xmlns="http://schemas.openxmlformats.org/spreadsheetml/2006/main" count="407" uniqueCount="169">
  <si>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</si>
  <si>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</si>
  <si>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</si>
  <si>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</si>
  <si>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</si>
  <si>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</si>
  <si>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</si>
  <si>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</si>
  <si>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</si>
  <si>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</si>
  <si>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</si>
  <si>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</si>
  <si>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</si>
  <si>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</si>
  <si>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</si>
  <si>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</si>
  <si>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</si>
  <si>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</si>
  <si>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</si>
  <si>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</si>
  <si>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</si>
  <si>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</si>
  <si>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</si>
  <si>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</si>
  <si>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</si>
  <si>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</si>
  <si>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</si>
  <si>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</si>
  <si>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</si>
  <si>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</si>
  <si>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</si>
  <si>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</si>
  <si>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</si>
  <si>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</si>
  <si>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</si>
  <si>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</si>
  <si>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</si>
  <si>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</si>
  <si>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</si>
  <si>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54-3г-2020 [2]</t>
  </si>
  <si>
    <t>Макароны отварные с сыром</t>
  </si>
  <si>
    <t>Йогурт</t>
  </si>
  <si>
    <t>Чай с сахаром</t>
  </si>
  <si>
    <t>ТТК 7.16</t>
  </si>
  <si>
    <t>Конд. изделие пром. Производства</t>
  </si>
  <si>
    <t>Фрукты (порц.)</t>
  </si>
  <si>
    <t xml:space="preserve"> Огурец солёный</t>
  </si>
  <si>
    <t>ТТК 3.7</t>
  </si>
  <si>
    <t xml:space="preserve"> Суп картофельный с рисовой крупой</t>
  </si>
  <si>
    <t xml:space="preserve"> Гуляш</t>
  </si>
  <si>
    <t>Каша перловая рассыпчатая</t>
  </si>
  <si>
    <t xml:space="preserve"> Компот из фруктов и ягод с/м</t>
  </si>
  <si>
    <t xml:space="preserve"> Хлеб пшеничный</t>
  </si>
  <si>
    <t xml:space="preserve"> Хлеб ржано-пшеничный</t>
  </si>
  <si>
    <t>101 [4]</t>
  </si>
  <si>
    <t>260 [4]</t>
  </si>
  <si>
    <t>378 [1]</t>
  </si>
  <si>
    <t>ТТК 7.9</t>
  </si>
  <si>
    <t>ТТК 2.18</t>
  </si>
  <si>
    <t>ТТК 2.19</t>
  </si>
  <si>
    <t>Икра овощная (кабачковая)</t>
  </si>
  <si>
    <t xml:space="preserve"> Суфле куриное, запеченое со сметаной</t>
  </si>
  <si>
    <t>Сдобное булочное изделие пром. Производства</t>
  </si>
  <si>
    <t>Чай с сахаром и лимоном</t>
  </si>
  <si>
    <t>ТТК 5.37</t>
  </si>
  <si>
    <t>ТТК 7.14</t>
  </si>
  <si>
    <t>Помидор соленый</t>
  </si>
  <si>
    <t xml:space="preserve"> Борщ с капустой и картофелем со сметаной</t>
  </si>
  <si>
    <t xml:space="preserve"> Котлеты Орловские</t>
  </si>
  <si>
    <t xml:space="preserve"> Каша гречневая рассыпчатая</t>
  </si>
  <si>
    <t>Компот из свежих плодов (яблок)</t>
  </si>
  <si>
    <t>ТТК 3.10</t>
  </si>
  <si>
    <t>82[4]</t>
  </si>
  <si>
    <t>ТТК 5.29</t>
  </si>
  <si>
    <t>378 [5]</t>
  </si>
  <si>
    <t>ТТК 7.7</t>
  </si>
  <si>
    <t>Каша жидкая молочная рисовая с маслом сливочным</t>
  </si>
  <si>
    <t>Масло шоколадное (порциями)</t>
  </si>
  <si>
    <t>Батон пектиновый</t>
  </si>
  <si>
    <t>182[4]</t>
  </si>
  <si>
    <t>ТТК 2.3</t>
  </si>
  <si>
    <t>32[5]</t>
  </si>
  <si>
    <t>102[4</t>
  </si>
  <si>
    <t>ТТК 5.35</t>
  </si>
  <si>
    <t>339[5]</t>
  </si>
  <si>
    <t>Компот из смеси сухофруктов</t>
  </si>
  <si>
    <t>ТТК 7.8</t>
  </si>
  <si>
    <t>Салат из свеклы с сыром</t>
  </si>
  <si>
    <t xml:space="preserve"> Суп картофельный с горохом и сухариками</t>
  </si>
  <si>
    <t>Рыба, тушеная с овощами (минтай)</t>
  </si>
  <si>
    <t xml:space="preserve"> Пюре картофельное/картофель по деревенски</t>
  </si>
  <si>
    <t>Блинчики с начинкой из п/ф/или Оладьи п/ф со сгущенным молоком</t>
  </si>
  <si>
    <t>Каша вязкая молочная из овсяных хлопьев "Геркулес" с маслом сливочным</t>
  </si>
  <si>
    <t>173[4]</t>
  </si>
  <si>
    <t>Сыр (порциями</t>
  </si>
  <si>
    <t>7[4]</t>
  </si>
  <si>
    <t>Какао с молоком</t>
  </si>
  <si>
    <t>416[5]</t>
  </si>
  <si>
    <t>Кукуруза консервированная</t>
  </si>
  <si>
    <t>ТТК 3.5</t>
  </si>
  <si>
    <t xml:space="preserve"> Щи из свежей капусты и картофелем со сметаной</t>
  </si>
  <si>
    <t>88[5]</t>
  </si>
  <si>
    <t>Спагетти с мясным соусом</t>
  </si>
  <si>
    <t>ТТК 5.51</t>
  </si>
  <si>
    <t>Компот из фруктов и ягод с/м</t>
  </si>
  <si>
    <t>Запеканка из творога со сгущенным молоком</t>
  </si>
  <si>
    <t>Масло сливочное (порциями</t>
  </si>
  <si>
    <t>Молоко</t>
  </si>
  <si>
    <t>223[4]</t>
  </si>
  <si>
    <t>14[4]</t>
  </si>
  <si>
    <t xml:space="preserve"> Салат из капусты белокочанной</t>
  </si>
  <si>
    <t>Солянка "Школьная"</t>
  </si>
  <si>
    <t>Шницель куриный</t>
  </si>
  <si>
    <t xml:space="preserve"> Каша рисовая рассыпчатая/Пельмени отварные с маслом сливочным</t>
  </si>
  <si>
    <t>Кисель ягодный</t>
  </si>
  <si>
    <t>ТТК 4.4</t>
  </si>
  <si>
    <t>21 [4]</t>
  </si>
  <si>
    <t>ТТК 5.47</t>
  </si>
  <si>
    <t>ТТК 7.3</t>
  </si>
  <si>
    <t>Каша жидкая молочная из манной крупы с маслом сливочным</t>
  </si>
  <si>
    <t>Пудинг молочный</t>
  </si>
  <si>
    <t>Огурец солёный</t>
  </si>
  <si>
    <t>Суп картофельный с горохом и сухариками</t>
  </si>
  <si>
    <t>Плов из свинины</t>
  </si>
  <si>
    <t>265[4]</t>
  </si>
  <si>
    <t>102 [4]</t>
  </si>
  <si>
    <t>181[4]</t>
  </si>
  <si>
    <t>Запеканка из творога с повидлом</t>
  </si>
  <si>
    <t>Масло сливочное (порциями)</t>
  </si>
  <si>
    <t>416 [5]</t>
  </si>
  <si>
    <t>Салат из капусты белокочанной с огурцом/Салат из капусты белокочанной</t>
  </si>
  <si>
    <t>ТТК 3.15</t>
  </si>
  <si>
    <t>Свекольник</t>
  </si>
  <si>
    <t>Кнели мясные с соусом</t>
  </si>
  <si>
    <t>Каша гречневая рассыпчатая</t>
  </si>
  <si>
    <t>ТТК 4.3</t>
  </si>
  <si>
    <t>ТТК 5.12.1</t>
  </si>
  <si>
    <t>Каша «Дружба» с маслом и с сахаром</t>
  </si>
  <si>
    <t>Буженина из свинины(порциями)/Сыр (порциями)</t>
  </si>
  <si>
    <t>Салат из помидоров с сыром/Салат из соленых огурцов с луком</t>
  </si>
  <si>
    <t>Суп лапша по-домашнему</t>
  </si>
  <si>
    <t>Чахохбили из курицы</t>
  </si>
  <si>
    <t>Картофель отварной с маслом сливочным/Картофель, тушеный с овощами</t>
  </si>
  <si>
    <t>ТТК 3.25</t>
  </si>
  <si>
    <t>ТТК 4.11</t>
  </si>
  <si>
    <t>ТТК 5.46</t>
  </si>
  <si>
    <t>ТТК 6.6</t>
  </si>
  <si>
    <t xml:space="preserve"> Икра овощная (кабачковая)/Огурец свежий/</t>
  </si>
  <si>
    <t>Омлет паровой с мясом/Вареники с картофелем п/ф со сливочным маслом</t>
  </si>
  <si>
    <t>Блинчики с начинкой из п/ф</t>
  </si>
  <si>
    <t>ТТК 2.4</t>
  </si>
  <si>
    <t>ТТК 3.3</t>
  </si>
  <si>
    <t xml:space="preserve"> Салат из запеченой свеклы</t>
  </si>
  <si>
    <t xml:space="preserve"> Суп картофельный с мясными фрикадельками</t>
  </si>
  <si>
    <t>Котлеты «Нежные»</t>
  </si>
  <si>
    <t>Макаронные изделия отварные</t>
  </si>
  <si>
    <t>Фрукты (порц.</t>
  </si>
  <si>
    <t>ТТК 6.7</t>
  </si>
  <si>
    <t>ТТК 4.9</t>
  </si>
  <si>
    <t>ТТК 5.17</t>
  </si>
  <si>
    <t>ТТК 3.12</t>
  </si>
  <si>
    <t>Салат из красной консервированной фасоли</t>
  </si>
  <si>
    <t>Щи из свежей капусты и картофелем со сметано</t>
  </si>
  <si>
    <t>Фиш -кейк(минтай)</t>
  </si>
  <si>
    <t>Пюре картофельное</t>
  </si>
  <si>
    <t>ТТК 5.41</t>
  </si>
  <si>
    <t>339 [5]</t>
  </si>
  <si>
    <t>ТТК 3.20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</si>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</sst>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168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7.95</v>
      </c>
      <c r="H6" s="40">
        <v>8.6999999999999993</v>
      </c>
      <c r="I6" s="40">
        <v>28.65</v>
      </c>
      <c r="J6" s="40">
        <v>224.7</v>
      </c>
      <c r="K6" s="41" t="s">
        <v>39</v>
      </c>
      <c r="L6" s="40">
        <v>70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100</v>
      </c>
      <c r="G7" s="43">
        <v>5.8</v>
      </c>
      <c r="H7" s="43">
        <v>5</v>
      </c>
      <c r="I7" s="43">
        <v>8</v>
      </c>
      <c r="J7" s="43">
        <v>100.2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0.08</v>
      </c>
      <c r="H8" s="43">
        <v>0.02</v>
      </c>
      <c r="I8" s="43">
        <v>15</v>
      </c>
      <c r="J8" s="43">
        <v>60.46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3.3</v>
      </c>
      <c r="H9" s="43">
        <v>3.9</v>
      </c>
      <c r="I9" s="43">
        <v>20.94</v>
      </c>
      <c r="J9" s="43">
        <v>132.06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1.4</v>
      </c>
      <c r="H10" s="43">
        <v>0.2</v>
      </c>
      <c r="I10" s="43">
        <v>14.3</v>
      </c>
      <c r="J10" s="43">
        <v>70.5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18.529999999999998</v>
      </c>
      <c r="H13" s="19">
        <f t="shared" si="0"/>
        <v>17.819999999999997</v>
      </c>
      <c r="I13" s="19">
        <f t="shared" si="0"/>
        <v>86.89</v>
      </c>
      <c r="J13" s="19">
        <f t="shared" si="0"/>
        <v>587.91999999999996</v>
      </c>
      <c r="K13" s="25"/>
      <c r="L13" s="19">
        <f t="shared" ref="L13" si="1">SUM(L6:L12)</f>
        <v>70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0.06</v>
      </c>
      <c r="I14" s="43">
        <v>1.02</v>
      </c>
      <c r="J14" s="43">
        <v>6.54</v>
      </c>
      <c r="K14" s="44" t="s">
        <v>47</v>
      </c>
      <c r="L14" s="43">
        <v>90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1.6</v>
      </c>
      <c r="H15" s="43">
        <v>2.2000000000000002</v>
      </c>
      <c r="I15" s="43">
        <v>9.6</v>
      </c>
      <c r="J15" s="43">
        <v>64.599999999999994</v>
      </c>
      <c r="K15" s="44" t="s">
        <v>54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6.9</v>
      </c>
      <c r="H16" s="43">
        <v>19.399999999999999</v>
      </c>
      <c r="I16" s="43">
        <v>17.3</v>
      </c>
      <c r="J16" s="43">
        <v>272</v>
      </c>
      <c r="K16" s="44" t="s">
        <v>55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4.46</v>
      </c>
      <c r="H17" s="43">
        <v>4.05</v>
      </c>
      <c r="I17" s="43">
        <v>31.65</v>
      </c>
      <c r="J17" s="43">
        <v>180.87</v>
      </c>
      <c r="K17" s="44" t="s">
        <v>56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0.28000000000000003</v>
      </c>
      <c r="H18" s="43">
        <v>0.1</v>
      </c>
      <c r="I18" s="43">
        <v>28.88</v>
      </c>
      <c r="J18" s="43">
        <v>117.54</v>
      </c>
      <c r="K18" s="44" t="s">
        <v>57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70.2</v>
      </c>
      <c r="K19" s="44" t="s">
        <v>58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</v>
      </c>
      <c r="H20" s="43">
        <v>0.5</v>
      </c>
      <c r="I20" s="43">
        <v>15.8</v>
      </c>
      <c r="J20" s="43">
        <v>79.2</v>
      </c>
      <c r="K20" s="44" t="s">
        <v>59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18.62</v>
      </c>
      <c r="H23" s="19">
        <f t="shared" si="2"/>
        <v>26.51</v>
      </c>
      <c r="I23" s="19">
        <f t="shared" si="2"/>
        <v>119.05</v>
      </c>
      <c r="J23" s="19">
        <f t="shared" si="2"/>
        <v>790.95</v>
      </c>
      <c r="K23" s="25"/>
      <c r="L23" s="19">
        <f t="shared" ref="L23" si="3"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1455</v>
      </c>
      <c r="G24" s="32">
        <f t="shared" ref="G24:J24" si="4">G13+G23</f>
        <v>37.15</v>
      </c>
      <c r="H24" s="32">
        <f t="shared" si="4"/>
        <v>44.33</v>
      </c>
      <c r="I24" s="32">
        <f t="shared" si="4"/>
        <v>205.94</v>
      </c>
      <c r="J24" s="32">
        <f t="shared" si="4"/>
        <v>1378.87</v>
      </c>
      <c r="K24" s="32"/>
      <c r="L24" s="32">
        <f t="shared" ref="L24" si="5">L13+L23</f>
        <v>160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100</v>
      </c>
      <c r="G25" s="40">
        <v>13.65</v>
      </c>
      <c r="H25" s="40">
        <v>9.9</v>
      </c>
      <c r="I25" s="40">
        <v>2.89</v>
      </c>
      <c r="J25" s="40">
        <v>155.25</v>
      </c>
      <c r="K25" s="41" t="s">
        <v>64</v>
      </c>
      <c r="L25" s="40">
        <v>70</v>
      </c>
    </row>
    <row r="26" spans="1:12" ht="14.4" x14ac:dyDescent="0.3">
      <c r="A26" s="14"/>
      <c r="B26" s="15"/>
      <c r="C26" s="11"/>
      <c r="D26" s="6"/>
      <c r="E26" s="42" t="s">
        <v>60</v>
      </c>
      <c r="F26" s="43">
        <v>60</v>
      </c>
      <c r="G26" s="43">
        <v>1.02</v>
      </c>
      <c r="H26" s="43">
        <v>1.8</v>
      </c>
      <c r="I26" s="43">
        <v>3.6</v>
      </c>
      <c r="J26" s="43">
        <v>34.68</v>
      </c>
      <c r="K26" s="44" t="s">
        <v>47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63</v>
      </c>
      <c r="F27" s="43">
        <v>222</v>
      </c>
      <c r="G27" s="43">
        <v>0.14000000000000001</v>
      </c>
      <c r="H27" s="43">
        <v>0.02</v>
      </c>
      <c r="I27" s="43">
        <v>15.2</v>
      </c>
      <c r="J27" s="43">
        <v>61.54</v>
      </c>
      <c r="K27" s="44" t="s">
        <v>65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70.2</v>
      </c>
      <c r="K28" s="44" t="s">
        <v>58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62</v>
      </c>
      <c r="F30" s="43">
        <v>65</v>
      </c>
      <c r="G30" s="43">
        <v>2.6</v>
      </c>
      <c r="H30" s="43">
        <v>3.06</v>
      </c>
      <c r="I30" s="43">
        <v>18.07</v>
      </c>
      <c r="J30" s="43">
        <v>110.18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477</v>
      </c>
      <c r="G32" s="19">
        <f t="shared" ref="G32" si="6">SUM(G25:G31)</f>
        <v>19.71</v>
      </c>
      <c r="H32" s="19">
        <f t="shared" ref="H32" si="7">SUM(H25:H31)</f>
        <v>14.98</v>
      </c>
      <c r="I32" s="19">
        <f t="shared" ref="I32" si="8">SUM(I25:I31)</f>
        <v>54.559999999999995</v>
      </c>
      <c r="J32" s="19">
        <f t="shared" ref="J32:L32" si="9">SUM(J25:J31)</f>
        <v>431.85</v>
      </c>
      <c r="K32" s="25"/>
      <c r="L32" s="19">
        <f t="shared" si="9"/>
        <v>70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0.66</v>
      </c>
      <c r="H33" s="43">
        <v>0.06</v>
      </c>
      <c r="I33" s="43">
        <v>2.1</v>
      </c>
      <c r="J33" s="43">
        <v>11.58</v>
      </c>
      <c r="K33" s="44" t="s">
        <v>71</v>
      </c>
      <c r="L33" s="43">
        <v>90</v>
      </c>
    </row>
    <row r="34" spans="1:12" ht="14.4" x14ac:dyDescent="0.3">
      <c r="A34" s="14"/>
      <c r="B34" s="15"/>
      <c r="C34" s="11"/>
      <c r="D34" s="7" t="s">
        <v>27</v>
      </c>
      <c r="E34" s="42" t="s">
        <v>67</v>
      </c>
      <c r="F34" s="43">
        <v>210</v>
      </c>
      <c r="G34" s="43">
        <v>1.47</v>
      </c>
      <c r="H34" s="43">
        <v>4.09</v>
      </c>
      <c r="I34" s="43">
        <v>8.7799999999999994</v>
      </c>
      <c r="J34" s="43">
        <v>77.77</v>
      </c>
      <c r="K34" s="44" t="s">
        <v>72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8.8000000000000007</v>
      </c>
      <c r="H35" s="43">
        <v>16.8</v>
      </c>
      <c r="I35" s="43">
        <v>6.4</v>
      </c>
      <c r="J35" s="43">
        <v>212</v>
      </c>
      <c r="K35" s="44" t="s">
        <v>73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8.58</v>
      </c>
      <c r="H36" s="43">
        <v>5.79</v>
      </c>
      <c r="I36" s="43">
        <v>38.520000000000003</v>
      </c>
      <c r="J36" s="43">
        <v>240.51</v>
      </c>
      <c r="K36" s="44" t="s">
        <v>74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0.16</v>
      </c>
      <c r="H37" s="43">
        <v>0.16</v>
      </c>
      <c r="I37" s="43">
        <v>19.88</v>
      </c>
      <c r="J37" s="43">
        <v>81.599999999999994</v>
      </c>
      <c r="K37" s="44" t="s">
        <v>75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70.2</v>
      </c>
      <c r="K38" s="44" t="s">
        <v>58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</v>
      </c>
      <c r="H39" s="43">
        <v>0.5</v>
      </c>
      <c r="I39" s="43">
        <v>15.8</v>
      </c>
      <c r="J39" s="43">
        <v>79.2</v>
      </c>
      <c r="K39" s="44" t="s">
        <v>59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24.57</v>
      </c>
      <c r="H42" s="19">
        <f t="shared" ref="H42" si="11">SUM(H33:H41)</f>
        <v>27.599999999999998</v>
      </c>
      <c r="I42" s="19">
        <f t="shared" ref="I42" si="12">SUM(I33:I41)</f>
        <v>106.28</v>
      </c>
      <c r="J42" s="19">
        <f t="shared" ref="J42:L42" si="13">SUM(J33:J41)</f>
        <v>772.86000000000013</v>
      </c>
      <c r="K42" s="25"/>
      <c r="L42" s="19">
        <f t="shared" si="13"/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1267</v>
      </c>
      <c r="G43" s="32">
        <f t="shared" ref="G43" si="14">G32+G42</f>
        <v>44.28</v>
      </c>
      <c r="H43" s="32">
        <f t="shared" ref="H43" si="15">H32+H42</f>
        <v>42.58</v>
      </c>
      <c r="I43" s="32">
        <f t="shared" ref="I43" si="16">I32+I42</f>
        <v>160.84</v>
      </c>
      <c r="J43" s="32">
        <f t="shared" ref="J43:L43" si="17">J32+J42</f>
        <v>1204.71</v>
      </c>
      <c r="K43" s="32"/>
      <c r="L43" s="32">
        <f t="shared" si="17"/>
        <v>160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155</v>
      </c>
      <c r="G44" s="40">
        <v>6.14</v>
      </c>
      <c r="H44" s="40">
        <v>8.18</v>
      </c>
      <c r="I44" s="40">
        <v>26.78</v>
      </c>
      <c r="J44" s="40">
        <v>205.34</v>
      </c>
      <c r="K44" s="41" t="s">
        <v>79</v>
      </c>
      <c r="L44" s="40"/>
    </row>
    <row r="45" spans="1:12" ht="26.4" x14ac:dyDescent="0.3">
      <c r="A45" s="23"/>
      <c r="B45" s="15"/>
      <c r="C45" s="11"/>
      <c r="D45" s="6"/>
      <c r="E45" s="42" t="s">
        <v>91</v>
      </c>
      <c r="F45" s="43">
        <v>60</v>
      </c>
      <c r="G45" s="43">
        <v>4.58</v>
      </c>
      <c r="H45" s="43">
        <v>4.37</v>
      </c>
      <c r="I45" s="43">
        <v>19.32</v>
      </c>
      <c r="J45" s="43">
        <v>134.94999999999999</v>
      </c>
      <c r="K45" s="44"/>
      <c r="L45" s="43">
        <v>70</v>
      </c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215</v>
      </c>
      <c r="G46" s="43">
        <v>0.08</v>
      </c>
      <c r="H46" s="43">
        <v>0.02</v>
      </c>
      <c r="I46" s="43">
        <v>15</v>
      </c>
      <c r="J46" s="43">
        <v>60.5</v>
      </c>
      <c r="K46" s="44" t="s">
        <v>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78</v>
      </c>
      <c r="F47" s="43">
        <v>30</v>
      </c>
      <c r="G47" s="43">
        <v>1.6</v>
      </c>
      <c r="H47" s="43">
        <v>0.05</v>
      </c>
      <c r="I47" s="43">
        <v>10.6</v>
      </c>
      <c r="J47" s="43">
        <v>54</v>
      </c>
      <c r="K47" s="44" t="s">
        <v>80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77</v>
      </c>
      <c r="F49" s="43">
        <v>10</v>
      </c>
      <c r="G49" s="43">
        <v>0.25</v>
      </c>
      <c r="H49" s="43">
        <v>5.3</v>
      </c>
      <c r="I49" s="43">
        <v>1.89</v>
      </c>
      <c r="J49" s="43">
        <v>56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12.649999999999999</v>
      </c>
      <c r="H51" s="19">
        <f t="shared" ref="H51" si="19">SUM(H44:H50)</f>
        <v>17.920000000000002</v>
      </c>
      <c r="I51" s="19">
        <f t="shared" ref="I51" si="20">SUM(I44:I50)</f>
        <v>73.59</v>
      </c>
      <c r="J51" s="19">
        <f t="shared" ref="J51:L51" si="21">SUM(J44:J50)</f>
        <v>510.78999999999996</v>
      </c>
      <c r="K51" s="25"/>
      <c r="L51" s="19">
        <f t="shared" si="21"/>
        <v>70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2.82</v>
      </c>
      <c r="H52" s="43">
        <v>5.7</v>
      </c>
      <c r="I52" s="43">
        <v>4.28</v>
      </c>
      <c r="J52" s="43">
        <v>79.680000000000007</v>
      </c>
      <c r="K52" s="44" t="s">
        <v>81</v>
      </c>
      <c r="L52" s="43">
        <v>90</v>
      </c>
    </row>
    <row r="53" spans="1:12" ht="14.4" x14ac:dyDescent="0.3">
      <c r="A53" s="23"/>
      <c r="B53" s="15"/>
      <c r="C53" s="11"/>
      <c r="D53" s="7" t="s">
        <v>27</v>
      </c>
      <c r="E53" s="42" t="s">
        <v>88</v>
      </c>
      <c r="F53" s="43">
        <v>215</v>
      </c>
      <c r="G53" s="43">
        <v>4.7300000000000004</v>
      </c>
      <c r="H53" s="43">
        <v>4.5199999999999996</v>
      </c>
      <c r="I53" s="43">
        <v>14.19</v>
      </c>
      <c r="J53" s="43">
        <v>127.5</v>
      </c>
      <c r="K53" s="44" t="s">
        <v>82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89</v>
      </c>
      <c r="F54" s="43">
        <v>120</v>
      </c>
      <c r="G54" s="43">
        <v>12.24</v>
      </c>
      <c r="H54" s="43">
        <v>7.44</v>
      </c>
      <c r="I54" s="43">
        <v>2.76</v>
      </c>
      <c r="J54" s="43">
        <v>126.96</v>
      </c>
      <c r="K54" s="44" t="s">
        <v>83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2.87</v>
      </c>
      <c r="H55" s="43">
        <v>10.15</v>
      </c>
      <c r="I55" s="43">
        <v>15.68</v>
      </c>
      <c r="J55" s="43">
        <v>175.33</v>
      </c>
      <c r="K55" s="44" t="s">
        <v>84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0.66</v>
      </c>
      <c r="H56" s="43">
        <v>0.1</v>
      </c>
      <c r="I56" s="43">
        <v>28.02</v>
      </c>
      <c r="J56" s="43">
        <v>109.48</v>
      </c>
      <c r="K56" s="44" t="s">
        <v>86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70.2</v>
      </c>
      <c r="K57" s="44" t="s">
        <v>58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</v>
      </c>
      <c r="H58" s="43">
        <v>0.5</v>
      </c>
      <c r="I58" s="43">
        <v>15.8</v>
      </c>
      <c r="J58" s="43">
        <v>79.2</v>
      </c>
      <c r="K58" s="44" t="s">
        <v>59</v>
      </c>
      <c r="L58" s="43"/>
    </row>
    <row r="59" spans="1:12" ht="14.4" x14ac:dyDescent="0.3">
      <c r="A59" s="23"/>
      <c r="B59" s="15"/>
      <c r="C59" s="11"/>
      <c r="D59" s="6"/>
      <c r="E59" s="42" t="s">
        <v>45</v>
      </c>
      <c r="F59" s="43">
        <v>150</v>
      </c>
      <c r="G59" s="43">
        <v>0.6</v>
      </c>
      <c r="H59" s="43">
        <v>0.6</v>
      </c>
      <c r="I59" s="43">
        <v>14.7</v>
      </c>
      <c r="J59" s="43">
        <v>66.599999999999994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28.820000000000004</v>
      </c>
      <c r="H61" s="19">
        <f t="shared" ref="H61" si="23">SUM(H52:H60)</f>
        <v>29.210000000000004</v>
      </c>
      <c r="I61" s="19">
        <f t="shared" ref="I61" si="24">SUM(I52:I60)</f>
        <v>110.22999999999999</v>
      </c>
      <c r="J61" s="19">
        <f t="shared" ref="J61:L61" si="25">SUM(J52:J60)</f>
        <v>834.95000000000016</v>
      </c>
      <c r="K61" s="25"/>
      <c r="L61" s="19">
        <f t="shared" si="25"/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1435</v>
      </c>
      <c r="G62" s="32">
        <f t="shared" ref="G62" si="26">G51+G61</f>
        <v>41.47</v>
      </c>
      <c r="H62" s="32">
        <f t="shared" ref="H62" si="27">H51+H61</f>
        <v>47.13000000000001</v>
      </c>
      <c r="I62" s="32">
        <f t="shared" ref="I62" si="28">I51+I61</f>
        <v>183.82</v>
      </c>
      <c r="J62" s="32">
        <f t="shared" ref="J62:L62" si="29">J51+J61</f>
        <v>1345.7400000000002</v>
      </c>
      <c r="K62" s="32"/>
      <c r="L62" s="32">
        <f t="shared" si="29"/>
        <v>160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155</v>
      </c>
      <c r="G63" s="40">
        <v>6.2</v>
      </c>
      <c r="H63" s="40">
        <v>9.61</v>
      </c>
      <c r="I63" s="40">
        <v>22.17</v>
      </c>
      <c r="J63" s="40">
        <v>199.95</v>
      </c>
      <c r="K63" s="41" t="s">
        <v>93</v>
      </c>
      <c r="L63" s="40">
        <v>70</v>
      </c>
    </row>
    <row r="64" spans="1:12" ht="14.4" x14ac:dyDescent="0.3">
      <c r="A64" s="23"/>
      <c r="B64" s="15"/>
      <c r="C64" s="11"/>
      <c r="D64" s="6"/>
      <c r="E64" s="42" t="s">
        <v>94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71.66</v>
      </c>
      <c r="K64" s="44" t="s">
        <v>95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118.5</v>
      </c>
      <c r="K65" s="44" t="s">
        <v>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78</v>
      </c>
      <c r="F66" s="43">
        <v>30</v>
      </c>
      <c r="G66" s="43">
        <v>1.6</v>
      </c>
      <c r="H66" s="43">
        <v>0.05</v>
      </c>
      <c r="I66" s="43">
        <v>10.6</v>
      </c>
      <c r="J66" s="43">
        <v>54</v>
      </c>
      <c r="K66" s="44" t="s">
        <v>80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150</v>
      </c>
      <c r="G67" s="43">
        <v>1.4</v>
      </c>
      <c r="H67" s="43">
        <v>0.2</v>
      </c>
      <c r="I67" s="43">
        <v>14.3</v>
      </c>
      <c r="J67" s="43">
        <v>64.599999999999994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17.919999999999998</v>
      </c>
      <c r="H70" s="19">
        <f t="shared" ref="H70" si="31">SUM(H63:H69)</f>
        <v>19.3</v>
      </c>
      <c r="I70" s="19">
        <f t="shared" ref="I70" si="32">SUM(I63:I69)</f>
        <v>64.650000000000006</v>
      </c>
      <c r="J70" s="19">
        <f t="shared" ref="J70:L70" si="33">SUM(J63:J69)</f>
        <v>508.71000000000004</v>
      </c>
      <c r="K70" s="25"/>
      <c r="L70" s="19">
        <f t="shared" si="33"/>
        <v>70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1.37</v>
      </c>
      <c r="H71" s="43">
        <v>0.73</v>
      </c>
      <c r="I71" s="43">
        <v>8.6</v>
      </c>
      <c r="J71" s="43">
        <v>40.200000000000003</v>
      </c>
      <c r="K71" s="44" t="s">
        <v>99</v>
      </c>
      <c r="L71" s="43">
        <v>90</v>
      </c>
    </row>
    <row r="72" spans="1:12" ht="14.4" x14ac:dyDescent="0.3">
      <c r="A72" s="23"/>
      <c r="B72" s="15"/>
      <c r="C72" s="11"/>
      <c r="D72" s="7" t="s">
        <v>27</v>
      </c>
      <c r="E72" s="42" t="s">
        <v>100</v>
      </c>
      <c r="F72" s="43">
        <v>210</v>
      </c>
      <c r="G72" s="43">
        <v>1.43</v>
      </c>
      <c r="H72" s="43">
        <v>4.1500000000000004</v>
      </c>
      <c r="I72" s="43">
        <v>6.44</v>
      </c>
      <c r="J72" s="43">
        <v>68.790000000000006</v>
      </c>
      <c r="K72" s="44" t="s">
        <v>101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102</v>
      </c>
      <c r="F73" s="43">
        <v>240</v>
      </c>
      <c r="G73" s="43">
        <v>17.940000000000001</v>
      </c>
      <c r="H73" s="43">
        <v>17.45</v>
      </c>
      <c r="I73" s="43">
        <v>24.35</v>
      </c>
      <c r="J73" s="43">
        <v>326.20999999999998</v>
      </c>
      <c r="K73" s="44" t="s">
        <v>103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0.28000000000000003</v>
      </c>
      <c r="H75" s="43">
        <v>0.1</v>
      </c>
      <c r="I75" s="43">
        <v>28.88</v>
      </c>
      <c r="J75" s="43">
        <v>117.54</v>
      </c>
      <c r="K75" s="44" t="s">
        <v>57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70.2</v>
      </c>
      <c r="K76" s="44" t="s">
        <v>58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</v>
      </c>
      <c r="H77" s="43">
        <v>0.5</v>
      </c>
      <c r="I77" s="43">
        <v>15.8</v>
      </c>
      <c r="J77" s="43">
        <v>79.2</v>
      </c>
      <c r="K77" s="44" t="s">
        <v>59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25.920000000000005</v>
      </c>
      <c r="H80" s="19">
        <f t="shared" ref="H80" si="35">SUM(H71:H79)</f>
        <v>23.13</v>
      </c>
      <c r="I80" s="19">
        <f t="shared" ref="I80" si="36">SUM(I71:I79)</f>
        <v>98.86999999999999</v>
      </c>
      <c r="J80" s="19">
        <f t="shared" ref="J80:L80" si="37">SUM(J71:J79)</f>
        <v>702.1400000000001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1335</v>
      </c>
      <c r="G81" s="32">
        <f t="shared" ref="G81" si="38">G70+G80</f>
        <v>43.84</v>
      </c>
      <c r="H81" s="32">
        <f t="shared" ref="H81" si="39">H70+H80</f>
        <v>42.43</v>
      </c>
      <c r="I81" s="32">
        <f t="shared" ref="I81" si="40">I70+I80</f>
        <v>163.51999999999998</v>
      </c>
      <c r="J81" s="32">
        <f t="shared" ref="J81:L81" si="41">J70+J80</f>
        <v>1210.8500000000001</v>
      </c>
      <c r="K81" s="32"/>
      <c r="L81" s="32">
        <f t="shared" si="41"/>
        <v>160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160</v>
      </c>
      <c r="G82" s="40">
        <v>7.19</v>
      </c>
      <c r="H82" s="40">
        <v>5.46</v>
      </c>
      <c r="I82" s="40">
        <v>13.34</v>
      </c>
      <c r="J82" s="40">
        <v>131.25</v>
      </c>
      <c r="K82" s="41" t="s">
        <v>108</v>
      </c>
      <c r="L82" s="40">
        <v>70</v>
      </c>
    </row>
    <row r="83" spans="1:12" ht="14.4" x14ac:dyDescent="0.3">
      <c r="A83" s="23"/>
      <c r="B83" s="15"/>
      <c r="C83" s="11"/>
      <c r="D83" s="6"/>
      <c r="E83" s="42" t="s">
        <v>106</v>
      </c>
      <c r="F83" s="43">
        <v>10</v>
      </c>
      <c r="G83" s="43">
        <v>0.08</v>
      </c>
      <c r="H83" s="43">
        <v>7.25</v>
      </c>
      <c r="I83" s="43">
        <v>0.13</v>
      </c>
      <c r="J83" s="43">
        <v>66.09</v>
      </c>
      <c r="K83" s="44" t="s">
        <v>109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43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78</v>
      </c>
      <c r="F85" s="43">
        <v>30</v>
      </c>
      <c r="G85" s="43">
        <v>1.6</v>
      </c>
      <c r="H85" s="43">
        <v>0.05</v>
      </c>
      <c r="I85" s="43">
        <v>10.6</v>
      </c>
      <c r="J85" s="43">
        <v>54</v>
      </c>
      <c r="K85" s="44" t="s">
        <v>80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107</v>
      </c>
      <c r="F87" s="43">
        <v>200</v>
      </c>
      <c r="G87" s="43">
        <v>5.8</v>
      </c>
      <c r="H87" s="43">
        <v>6.4</v>
      </c>
      <c r="I87" s="43">
        <v>9.4</v>
      </c>
      <c r="J87" s="43">
        <v>118.4</v>
      </c>
      <c r="K87" s="44"/>
      <c r="L87" s="43">
        <v>25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14.75</v>
      </c>
      <c r="H89" s="19">
        <f t="shared" ref="H89" si="43">SUM(H82:H88)</f>
        <v>19.18</v>
      </c>
      <c r="I89" s="19">
        <f t="shared" ref="I89" si="44">SUM(I82:I88)</f>
        <v>48.47</v>
      </c>
      <c r="J89" s="19">
        <f t="shared" ref="J89:L89" si="45">SUM(J82:J88)</f>
        <v>430.24</v>
      </c>
      <c r="K89" s="25"/>
      <c r="L89" s="19">
        <f t="shared" si="45"/>
        <v>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0.85</v>
      </c>
      <c r="H90" s="43">
        <v>3.05</v>
      </c>
      <c r="I90" s="43">
        <v>5.41</v>
      </c>
      <c r="J90" s="43">
        <v>52.46</v>
      </c>
      <c r="K90" s="44" t="s">
        <v>116</v>
      </c>
      <c r="L90" s="43">
        <v>90</v>
      </c>
    </row>
    <row r="91" spans="1:12" ht="14.4" x14ac:dyDescent="0.3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8.1999999999999993</v>
      </c>
      <c r="H91" s="43">
        <v>8.6</v>
      </c>
      <c r="I91" s="43">
        <v>30</v>
      </c>
      <c r="J91" s="43">
        <v>230.2</v>
      </c>
      <c r="K91" s="44" t="s">
        <v>115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112</v>
      </c>
      <c r="F92" s="43">
        <v>90</v>
      </c>
      <c r="G92" s="43">
        <v>11.84</v>
      </c>
      <c r="H92" s="43">
        <v>14.56</v>
      </c>
      <c r="I92" s="43">
        <v>3.84</v>
      </c>
      <c r="J92" s="43">
        <v>193.76</v>
      </c>
      <c r="K92" s="44" t="s">
        <v>117</v>
      </c>
      <c r="L92" s="43"/>
    </row>
    <row r="93" spans="1:12" ht="26.4" x14ac:dyDescent="0.3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13.57</v>
      </c>
      <c r="H93" s="43">
        <v>16.670000000000002</v>
      </c>
      <c r="I93" s="43">
        <v>28.1</v>
      </c>
      <c r="J93" s="43">
        <v>316.69</v>
      </c>
      <c r="K93" s="44" t="s">
        <v>56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114</v>
      </c>
      <c r="F94" s="43">
        <v>200</v>
      </c>
      <c r="G94" s="43">
        <v>0.57999999999999996</v>
      </c>
      <c r="H94" s="43">
        <v>0.06</v>
      </c>
      <c r="I94" s="43">
        <v>30.2</v>
      </c>
      <c r="J94" s="43">
        <v>123.66</v>
      </c>
      <c r="K94" s="44" t="s">
        <v>118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70.2</v>
      </c>
      <c r="K95" s="44" t="s">
        <v>58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</v>
      </c>
      <c r="H96" s="43">
        <v>0.5</v>
      </c>
      <c r="I96" s="43">
        <v>15.8</v>
      </c>
      <c r="J96" s="43">
        <v>79.2</v>
      </c>
      <c r="K96" s="44" t="s">
        <v>59</v>
      </c>
      <c r="L96" s="43"/>
    </row>
    <row r="97" spans="1:12" ht="14.4" x14ac:dyDescent="0.3">
      <c r="A97" s="23"/>
      <c r="B97" s="15"/>
      <c r="C97" s="11"/>
      <c r="D97" s="6"/>
      <c r="E97" s="42" t="s">
        <v>45</v>
      </c>
      <c r="F97" s="43">
        <v>150</v>
      </c>
      <c r="G97" s="43">
        <v>1.4</v>
      </c>
      <c r="H97" s="43">
        <v>0.2</v>
      </c>
      <c r="I97" s="43">
        <v>14.3</v>
      </c>
      <c r="J97" s="43">
        <v>64.599999999999994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41.339999999999996</v>
      </c>
      <c r="H99" s="19">
        <f t="shared" ref="H99" si="47">SUM(H90:H98)</f>
        <v>43.840000000000011</v>
      </c>
      <c r="I99" s="19">
        <f t="shared" ref="I99" si="48">SUM(I90:I98)</f>
        <v>142.45000000000002</v>
      </c>
      <c r="J99" s="19">
        <f t="shared" ref="J99:L99" si="49">SUM(J90:J98)</f>
        <v>1130.7699999999998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1535</v>
      </c>
      <c r="G100" s="32">
        <f t="shared" ref="G100" si="50">G89+G99</f>
        <v>56.089999999999996</v>
      </c>
      <c r="H100" s="32">
        <f t="shared" ref="H100" si="51">H89+H99</f>
        <v>63.02000000000001</v>
      </c>
      <c r="I100" s="32">
        <f t="shared" ref="I100" si="52">I89+I99</f>
        <v>190.92000000000002</v>
      </c>
      <c r="J100" s="32">
        <f t="shared" ref="J100:L100" si="53">J89+J99</f>
        <v>1561.0099999999998</v>
      </c>
      <c r="K100" s="32"/>
      <c r="L100" s="32">
        <f t="shared" si="53"/>
        <v>185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155</v>
      </c>
      <c r="G101" s="40">
        <v>8.2899999999999991</v>
      </c>
      <c r="H101" s="40">
        <v>11.28</v>
      </c>
      <c r="I101" s="40">
        <v>23.17</v>
      </c>
      <c r="J101" s="40">
        <v>227.3</v>
      </c>
      <c r="K101" s="41" t="s">
        <v>126</v>
      </c>
      <c r="L101" s="40">
        <v>70</v>
      </c>
    </row>
    <row r="102" spans="1:12" ht="14.4" x14ac:dyDescent="0.3">
      <c r="A102" s="23"/>
      <c r="B102" s="15"/>
      <c r="C102" s="11"/>
      <c r="D102" s="6"/>
      <c r="E102" s="42" t="s">
        <v>44</v>
      </c>
      <c r="F102" s="43">
        <v>60</v>
      </c>
      <c r="G102" s="43">
        <v>4.2</v>
      </c>
      <c r="H102" s="43">
        <v>4.5</v>
      </c>
      <c r="I102" s="43">
        <v>20.94</v>
      </c>
      <c r="J102" s="43">
        <v>141.06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0.08</v>
      </c>
      <c r="H103" s="43">
        <v>0.02</v>
      </c>
      <c r="I103" s="43">
        <v>15</v>
      </c>
      <c r="J103" s="43">
        <v>60.5</v>
      </c>
      <c r="K103" s="44" t="s">
        <v>43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120</v>
      </c>
      <c r="F106" s="43">
        <v>100</v>
      </c>
      <c r="G106" s="43">
        <v>2.7</v>
      </c>
      <c r="H106" s="43">
        <v>3</v>
      </c>
      <c r="I106" s="43">
        <v>17</v>
      </c>
      <c r="J106" s="43">
        <v>105.8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70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60</v>
      </c>
      <c r="G109" s="43">
        <v>0.48</v>
      </c>
      <c r="H109" s="43">
        <v>0.06</v>
      </c>
      <c r="I109" s="43">
        <v>1.02</v>
      </c>
      <c r="J109" s="43">
        <v>6.54</v>
      </c>
      <c r="K109" s="44" t="s">
        <v>47</v>
      </c>
      <c r="L109" s="43">
        <v>90</v>
      </c>
    </row>
    <row r="110" spans="1:12" ht="14.4" x14ac:dyDescent="0.3">
      <c r="A110" s="23"/>
      <c r="B110" s="15"/>
      <c r="C110" s="11"/>
      <c r="D110" s="7" t="s">
        <v>27</v>
      </c>
      <c r="E110" s="42" t="s">
        <v>122</v>
      </c>
      <c r="F110" s="43">
        <v>215</v>
      </c>
      <c r="G110" s="43">
        <v>4.71</v>
      </c>
      <c r="H110" s="43">
        <v>4.53</v>
      </c>
      <c r="I110" s="43">
        <v>14.22</v>
      </c>
      <c r="J110" s="43">
        <v>116.5</v>
      </c>
      <c r="K110" s="44" t="s">
        <v>125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123</v>
      </c>
      <c r="F111" s="43">
        <v>240</v>
      </c>
      <c r="G111" s="43">
        <v>13.6</v>
      </c>
      <c r="H111" s="43">
        <v>19.38</v>
      </c>
      <c r="I111" s="43">
        <v>22.44</v>
      </c>
      <c r="J111" s="43">
        <v>318.58</v>
      </c>
      <c r="K111" s="44" t="s">
        <v>124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0.66</v>
      </c>
      <c r="H113" s="43">
        <v>0.1</v>
      </c>
      <c r="I113" s="43">
        <v>28.02</v>
      </c>
      <c r="J113" s="43">
        <v>109.48</v>
      </c>
      <c r="K113" s="44" t="s">
        <v>86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 t="s">
        <v>58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</v>
      </c>
      <c r="H115" s="43">
        <v>0.5</v>
      </c>
      <c r="I115" s="43">
        <v>15.8</v>
      </c>
      <c r="J115" s="43">
        <v>79.2</v>
      </c>
      <c r="K115" s="44" t="s">
        <v>59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24.35</v>
      </c>
      <c r="H118" s="19">
        <f t="shared" si="56"/>
        <v>24.77</v>
      </c>
      <c r="I118" s="19">
        <f t="shared" si="56"/>
        <v>96.3</v>
      </c>
      <c r="J118" s="19">
        <f t="shared" si="56"/>
        <v>700.50000000000011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1315</v>
      </c>
      <c r="G119" s="32">
        <f t="shared" ref="G119" si="58">G108+G118</f>
        <v>39.620000000000005</v>
      </c>
      <c r="H119" s="32">
        <f t="shared" ref="H119" si="59">H108+H118</f>
        <v>43.569999999999993</v>
      </c>
      <c r="I119" s="32">
        <f t="shared" ref="I119" si="60">I108+I118</f>
        <v>172.41</v>
      </c>
      <c r="J119" s="32">
        <f t="shared" ref="J119:L119" si="61">J108+J118</f>
        <v>1235.1600000000001</v>
      </c>
      <c r="K119" s="32"/>
      <c r="L119" s="32">
        <f t="shared" si="61"/>
        <v>160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160</v>
      </c>
      <c r="G120" s="40">
        <v>9.64</v>
      </c>
      <c r="H120" s="40">
        <v>7.92</v>
      </c>
      <c r="I120" s="40">
        <v>22.88</v>
      </c>
      <c r="J120" s="40">
        <v>201.34</v>
      </c>
      <c r="K120" s="41" t="s">
        <v>108</v>
      </c>
      <c r="L120" s="40">
        <v>70</v>
      </c>
    </row>
    <row r="121" spans="1:12" ht="14.4" x14ac:dyDescent="0.3">
      <c r="A121" s="14"/>
      <c r="B121" s="15"/>
      <c r="C121" s="11"/>
      <c r="D121" s="6"/>
      <c r="E121" s="42" t="s">
        <v>128</v>
      </c>
      <c r="F121" s="43">
        <v>20</v>
      </c>
      <c r="G121" s="43">
        <v>0.08</v>
      </c>
      <c r="H121" s="43">
        <v>7.25</v>
      </c>
      <c r="I121" s="43">
        <v>0.13</v>
      </c>
      <c r="J121" s="43">
        <v>66.099999999999994</v>
      </c>
      <c r="K121" s="44" t="s">
        <v>109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118.5</v>
      </c>
      <c r="K122" s="44" t="s">
        <v>129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78</v>
      </c>
      <c r="F123" s="43">
        <v>30</v>
      </c>
      <c r="G123" s="43">
        <v>1.6</v>
      </c>
      <c r="H123" s="43">
        <v>0.05</v>
      </c>
      <c r="I123" s="43">
        <v>10.6</v>
      </c>
      <c r="J123" s="43">
        <v>54</v>
      </c>
      <c r="K123" s="44" t="s">
        <v>80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15.4</v>
      </c>
      <c r="H127" s="19">
        <f t="shared" si="62"/>
        <v>18.760000000000002</v>
      </c>
      <c r="I127" s="19">
        <f t="shared" si="62"/>
        <v>51.19</v>
      </c>
      <c r="J127" s="19">
        <f t="shared" si="62"/>
        <v>439.94</v>
      </c>
      <c r="K127" s="25"/>
      <c r="L127" s="19">
        <f t="shared" ref="L127" si="63">SUM(L120:L126)</f>
        <v>70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0.87</v>
      </c>
      <c r="H128" s="43">
        <v>3.05</v>
      </c>
      <c r="I128" s="43">
        <v>5.08</v>
      </c>
      <c r="J128" s="43">
        <v>51.28</v>
      </c>
      <c r="K128" s="44" t="s">
        <v>131</v>
      </c>
      <c r="L128" s="43">
        <v>90</v>
      </c>
    </row>
    <row r="129" spans="1:12" ht="14.4" x14ac:dyDescent="0.3">
      <c r="A129" s="14"/>
      <c r="B129" s="15"/>
      <c r="C129" s="11"/>
      <c r="D129" s="7" t="s">
        <v>27</v>
      </c>
      <c r="E129" s="42" t="s">
        <v>132</v>
      </c>
      <c r="F129" s="43">
        <v>200</v>
      </c>
      <c r="G129" s="43">
        <v>1.4</v>
      </c>
      <c r="H129" s="43">
        <v>5.6</v>
      </c>
      <c r="I129" s="43">
        <v>12.4</v>
      </c>
      <c r="J129" s="43">
        <v>105.6</v>
      </c>
      <c r="K129" s="44" t="s">
        <v>135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133</v>
      </c>
      <c r="F130" s="43">
        <v>110</v>
      </c>
      <c r="G130" s="43">
        <v>15.1</v>
      </c>
      <c r="H130" s="43">
        <v>12.1</v>
      </c>
      <c r="I130" s="43">
        <v>5.65</v>
      </c>
      <c r="J130" s="43">
        <v>192.1</v>
      </c>
      <c r="K130" s="44" t="s">
        <v>136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134</v>
      </c>
      <c r="F131" s="43">
        <v>150</v>
      </c>
      <c r="G131" s="43">
        <v>4.46</v>
      </c>
      <c r="H131" s="43">
        <v>4.05</v>
      </c>
      <c r="I131" s="43">
        <v>38.520000000000003</v>
      </c>
      <c r="J131" s="43">
        <v>208.35</v>
      </c>
      <c r="K131" s="44" t="s">
        <v>56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0.16</v>
      </c>
      <c r="H132" s="43">
        <v>0.16</v>
      </c>
      <c r="I132" s="43">
        <v>19.88</v>
      </c>
      <c r="J132" s="43">
        <v>81.599999999999994</v>
      </c>
      <c r="K132" s="44" t="s">
        <v>75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70.2</v>
      </c>
      <c r="K133" s="44" t="s">
        <v>58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</v>
      </c>
      <c r="H134" s="43">
        <v>0.5</v>
      </c>
      <c r="I134" s="43">
        <v>15.8</v>
      </c>
      <c r="J134" s="43">
        <v>79.2</v>
      </c>
      <c r="K134" s="44" t="s">
        <v>59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26.890000000000004</v>
      </c>
      <c r="H137" s="19">
        <f t="shared" si="64"/>
        <v>25.66</v>
      </c>
      <c r="I137" s="19">
        <f t="shared" si="64"/>
        <v>112.13</v>
      </c>
      <c r="J137" s="19">
        <f t="shared" si="64"/>
        <v>788.33000000000015</v>
      </c>
      <c r="K137" s="25"/>
      <c r="L137" s="19">
        <f t="shared" ref="L137" si="65"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1200</v>
      </c>
      <c r="G138" s="32">
        <f t="shared" ref="G138" si="66">G127+G137</f>
        <v>42.290000000000006</v>
      </c>
      <c r="H138" s="32">
        <f t="shared" ref="H138" si="67">H127+H137</f>
        <v>44.42</v>
      </c>
      <c r="I138" s="32">
        <f t="shared" ref="I138" si="68">I127+I137</f>
        <v>163.32</v>
      </c>
      <c r="J138" s="32">
        <f t="shared" ref="J138:L138" si="69">J127+J137</f>
        <v>1228.2700000000002</v>
      </c>
      <c r="K138" s="32"/>
      <c r="L138" s="32">
        <f t="shared" si="69"/>
        <v>160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137</v>
      </c>
      <c r="F139" s="40">
        <v>160</v>
      </c>
      <c r="G139" s="40">
        <v>6.13</v>
      </c>
      <c r="H139" s="40">
        <v>6.63</v>
      </c>
      <c r="I139" s="40">
        <v>30.71</v>
      </c>
      <c r="J139" s="40">
        <v>207.08</v>
      </c>
      <c r="K139" s="41"/>
      <c r="L139" s="40">
        <v>70</v>
      </c>
    </row>
    <row r="140" spans="1:12" ht="14.4" x14ac:dyDescent="0.3">
      <c r="A140" s="23"/>
      <c r="B140" s="15"/>
      <c r="C140" s="11"/>
      <c r="D140" s="6"/>
      <c r="E140" s="42" t="s">
        <v>138</v>
      </c>
      <c r="F140" s="43">
        <v>20</v>
      </c>
      <c r="G140" s="43">
        <v>5.26</v>
      </c>
      <c r="H140" s="43">
        <v>7.57</v>
      </c>
      <c r="I140" s="43">
        <v>0</v>
      </c>
      <c r="J140" s="43">
        <v>89.17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215</v>
      </c>
      <c r="G141" s="43">
        <v>0.08</v>
      </c>
      <c r="H141" s="43">
        <v>0.02</v>
      </c>
      <c r="I141" s="43">
        <v>15</v>
      </c>
      <c r="J141" s="43">
        <v>60.5</v>
      </c>
      <c r="K141" s="44" t="s">
        <v>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78</v>
      </c>
      <c r="F142" s="43">
        <v>30</v>
      </c>
      <c r="G142" s="43">
        <v>1.6</v>
      </c>
      <c r="H142" s="43">
        <v>0.05</v>
      </c>
      <c r="I142" s="43">
        <v>10.6</v>
      </c>
      <c r="J142" s="43">
        <v>54</v>
      </c>
      <c r="K142" s="44" t="s">
        <v>80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1.4</v>
      </c>
      <c r="H143" s="43">
        <v>0.2</v>
      </c>
      <c r="I143" s="43">
        <v>14.3</v>
      </c>
      <c r="J143" s="43">
        <v>64.599999999999994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14.47</v>
      </c>
      <c r="H146" s="19">
        <f t="shared" si="70"/>
        <v>14.469999999999999</v>
      </c>
      <c r="I146" s="19">
        <f t="shared" si="70"/>
        <v>70.61</v>
      </c>
      <c r="J146" s="19">
        <f t="shared" si="70"/>
        <v>475.35</v>
      </c>
      <c r="K146" s="25"/>
      <c r="L146" s="19">
        <f t="shared" ref="L146" si="71">SUM(L139:L145)</f>
        <v>70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60</v>
      </c>
      <c r="G147" s="43">
        <v>1.35</v>
      </c>
      <c r="H147" s="43">
        <v>4.5599999999999996</v>
      </c>
      <c r="I147" s="43">
        <v>1.9</v>
      </c>
      <c r="J147" s="43">
        <v>54.01</v>
      </c>
      <c r="K147" s="44" t="s">
        <v>143</v>
      </c>
      <c r="L147" s="43">
        <v>90</v>
      </c>
    </row>
    <row r="148" spans="1:12" ht="14.4" x14ac:dyDescent="0.3">
      <c r="A148" s="23"/>
      <c r="B148" s="15"/>
      <c r="C148" s="11"/>
      <c r="D148" s="7" t="s">
        <v>27</v>
      </c>
      <c r="E148" s="42" t="s">
        <v>140</v>
      </c>
      <c r="F148" s="43">
        <v>210</v>
      </c>
      <c r="G148" s="43">
        <v>2.31</v>
      </c>
      <c r="H148" s="43">
        <v>2.31</v>
      </c>
      <c r="I148" s="43">
        <v>14.7</v>
      </c>
      <c r="J148" s="43">
        <v>88.83</v>
      </c>
      <c r="K148" s="44" t="s">
        <v>144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141</v>
      </c>
      <c r="F149" s="43">
        <v>120</v>
      </c>
      <c r="G149" s="43">
        <v>14.4</v>
      </c>
      <c r="H149" s="43">
        <v>13.6</v>
      </c>
      <c r="I149" s="43">
        <v>4.08</v>
      </c>
      <c r="J149" s="43">
        <v>196.32</v>
      </c>
      <c r="K149" s="44" t="s">
        <v>145</v>
      </c>
      <c r="L149" s="43"/>
    </row>
    <row r="150" spans="1:12" ht="26.4" x14ac:dyDescent="0.3">
      <c r="A150" s="23"/>
      <c r="B150" s="15"/>
      <c r="C150" s="11"/>
      <c r="D150" s="7" t="s">
        <v>29</v>
      </c>
      <c r="E150" s="42" t="s">
        <v>142</v>
      </c>
      <c r="F150" s="43">
        <v>150</v>
      </c>
      <c r="G150" s="43">
        <v>3.8</v>
      </c>
      <c r="H150" s="43">
        <v>7.11</v>
      </c>
      <c r="I150" s="43">
        <v>30.51</v>
      </c>
      <c r="J150" s="43">
        <v>201.18</v>
      </c>
      <c r="K150" s="44" t="s">
        <v>146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0.28000000000000003</v>
      </c>
      <c r="H151" s="43">
        <v>0.1</v>
      </c>
      <c r="I151" s="43">
        <v>28.88</v>
      </c>
      <c r="J151" s="43">
        <v>117.54</v>
      </c>
      <c r="K151" s="44" t="s">
        <v>57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70.2</v>
      </c>
      <c r="K152" s="44" t="s">
        <v>58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</v>
      </c>
      <c r="H153" s="43">
        <v>0.5</v>
      </c>
      <c r="I153" s="43">
        <v>15.8</v>
      </c>
      <c r="J153" s="43">
        <v>79.2</v>
      </c>
      <c r="K153" s="44" t="s">
        <v>59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27.040000000000006</v>
      </c>
      <c r="H156" s="19">
        <f t="shared" si="72"/>
        <v>28.38</v>
      </c>
      <c r="I156" s="19">
        <f t="shared" si="72"/>
        <v>110.66999999999999</v>
      </c>
      <c r="J156" s="19">
        <f t="shared" si="72"/>
        <v>807.28</v>
      </c>
      <c r="K156" s="25"/>
      <c r="L156" s="19">
        <f t="shared" ref="L156" si="73">SUM(L147:L155)</f>
        <v>90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1385</v>
      </c>
      <c r="G157" s="32">
        <f t="shared" ref="G157" si="74">G146+G156</f>
        <v>41.510000000000005</v>
      </c>
      <c r="H157" s="32">
        <f t="shared" ref="H157" si="75">H146+H156</f>
        <v>42.849999999999994</v>
      </c>
      <c r="I157" s="32">
        <f t="shared" ref="I157" si="76">I146+I156</f>
        <v>181.27999999999997</v>
      </c>
      <c r="J157" s="32">
        <f t="shared" ref="J157:L157" si="77">J146+J156</f>
        <v>1282.6300000000001</v>
      </c>
      <c r="K157" s="32"/>
      <c r="L157" s="32">
        <f t="shared" si="77"/>
        <v>160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148</v>
      </c>
      <c r="F158" s="40">
        <v>150</v>
      </c>
      <c r="G158" s="51">
        <v>11.17</v>
      </c>
      <c r="H158" s="51">
        <v>12.4</v>
      </c>
      <c r="I158" s="51">
        <v>2.0099999999999998</v>
      </c>
      <c r="J158" s="52">
        <v>164.32</v>
      </c>
      <c r="K158" s="41" t="s">
        <v>150</v>
      </c>
      <c r="L158" s="40">
        <v>70</v>
      </c>
    </row>
    <row r="159" spans="1:12" ht="14.4" x14ac:dyDescent="0.3">
      <c r="A159" s="23"/>
      <c r="B159" s="15"/>
      <c r="C159" s="11"/>
      <c r="D159" s="6"/>
      <c r="E159" s="42" t="s">
        <v>147</v>
      </c>
      <c r="F159" s="43">
        <v>60</v>
      </c>
      <c r="G159" s="43">
        <v>0.93</v>
      </c>
      <c r="H159" s="43">
        <v>0.95</v>
      </c>
      <c r="I159" s="43">
        <v>3.11</v>
      </c>
      <c r="J159" s="43">
        <v>24.74</v>
      </c>
      <c r="K159" s="44" t="s">
        <v>151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222</v>
      </c>
      <c r="G160" s="43">
        <v>0.14000000000000001</v>
      </c>
      <c r="H160" s="43">
        <v>0.02</v>
      </c>
      <c r="I160" s="43">
        <v>15.2</v>
      </c>
      <c r="J160" s="43">
        <v>61.54</v>
      </c>
      <c r="K160" s="44" t="s">
        <v>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70.2</v>
      </c>
      <c r="K161" s="44" t="s">
        <v>58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149</v>
      </c>
      <c r="F163" s="43">
        <v>60</v>
      </c>
      <c r="G163" s="43">
        <v>3.3</v>
      </c>
      <c r="H163" s="43">
        <v>3.18</v>
      </c>
      <c r="I163" s="43">
        <v>18</v>
      </c>
      <c r="J163" s="43">
        <v>113.82</v>
      </c>
      <c r="K163" s="44" t="s">
        <v>80</v>
      </c>
      <c r="L163" s="43"/>
    </row>
    <row r="164" spans="1:12" ht="14.4" x14ac:dyDescent="0.3">
      <c r="A164" s="23"/>
      <c r="B164" s="15"/>
      <c r="C164" s="11"/>
      <c r="D164" s="6"/>
      <c r="E164" t="s">
        <v>107</v>
      </c>
      <c r="F164" s="43">
        <v>200</v>
      </c>
      <c r="G164" s="43">
        <v>5.8</v>
      </c>
      <c r="H164" s="43">
        <v>6.4</v>
      </c>
      <c r="I164" s="43">
        <v>9.4</v>
      </c>
      <c r="J164" s="43">
        <v>118.4</v>
      </c>
      <c r="K164" s="44"/>
      <c r="L164" s="43">
        <v>25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722</v>
      </c>
      <c r="G165" s="19">
        <f t="shared" ref="G165:J165" si="78">SUM(G158:G164)</f>
        <v>23.64</v>
      </c>
      <c r="H165" s="19">
        <f t="shared" si="78"/>
        <v>23.15</v>
      </c>
      <c r="I165" s="19">
        <f t="shared" si="78"/>
        <v>62.52</v>
      </c>
      <c r="J165" s="19">
        <f t="shared" si="78"/>
        <v>553.02</v>
      </c>
      <c r="K165" s="25"/>
      <c r="L165" s="19">
        <f t="shared" ref="L165" si="79">SUM(L158:L164)</f>
        <v>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60</v>
      </c>
      <c r="G166" s="43">
        <v>0.84</v>
      </c>
      <c r="H166" s="43">
        <v>3.6</v>
      </c>
      <c r="I166" s="43">
        <v>4.9800000000000004</v>
      </c>
      <c r="J166" s="43">
        <v>55.68</v>
      </c>
      <c r="K166" s="44" t="s">
        <v>160</v>
      </c>
      <c r="L166" s="43">
        <v>90</v>
      </c>
    </row>
    <row r="167" spans="1:12" ht="14.4" x14ac:dyDescent="0.3">
      <c r="A167" s="23"/>
      <c r="B167" s="15"/>
      <c r="C167" s="11"/>
      <c r="D167" s="7" t="s">
        <v>27</v>
      </c>
      <c r="E167" s="42" t="s">
        <v>153</v>
      </c>
      <c r="F167" s="43">
        <v>220</v>
      </c>
      <c r="G167" s="43">
        <v>1.98</v>
      </c>
      <c r="H167" s="43">
        <v>2.42</v>
      </c>
      <c r="I167" s="43">
        <v>13.64</v>
      </c>
      <c r="J167" s="43">
        <v>84.26</v>
      </c>
      <c r="K167" s="44" t="s">
        <v>158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154</v>
      </c>
      <c r="F168" s="43">
        <v>90</v>
      </c>
      <c r="G168" s="43">
        <v>8.2799999999999994</v>
      </c>
      <c r="H168" s="43">
        <v>12.96</v>
      </c>
      <c r="I168" s="43">
        <v>4.8600000000000003</v>
      </c>
      <c r="J168" s="43">
        <v>141.30000000000001</v>
      </c>
      <c r="K168" s="44" t="s">
        <v>159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155</v>
      </c>
      <c r="F169" s="43">
        <v>150</v>
      </c>
      <c r="G169" s="43">
        <v>5.52</v>
      </c>
      <c r="H169" s="43">
        <v>4.5199999999999996</v>
      </c>
      <c r="I169" s="43">
        <v>24.95</v>
      </c>
      <c r="J169" s="43">
        <v>156.5</v>
      </c>
      <c r="K169" s="44" t="s">
        <v>157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0.66</v>
      </c>
      <c r="H170" s="43">
        <v>0.1</v>
      </c>
      <c r="I170" s="43">
        <v>28.02</v>
      </c>
      <c r="J170" s="43">
        <v>109.48</v>
      </c>
      <c r="K170" s="44" t="s">
        <v>86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70.2</v>
      </c>
      <c r="K171" s="44" t="s">
        <v>58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</v>
      </c>
      <c r="H172" s="43">
        <v>0.5</v>
      </c>
      <c r="I172" s="43">
        <v>15.8</v>
      </c>
      <c r="J172" s="43">
        <v>79.2</v>
      </c>
      <c r="K172" s="44" t="s">
        <v>59</v>
      </c>
      <c r="L172" s="43"/>
    </row>
    <row r="173" spans="1:12" ht="14.4" x14ac:dyDescent="0.3">
      <c r="A173" s="23"/>
      <c r="B173" s="15"/>
      <c r="C173" s="11"/>
      <c r="D173" s="6"/>
      <c r="E173" s="42" t="s">
        <v>156</v>
      </c>
      <c r="F173" s="43">
        <v>150</v>
      </c>
      <c r="G173" s="43">
        <v>1.4</v>
      </c>
      <c r="H173" s="43">
        <v>0.2</v>
      </c>
      <c r="I173" s="43">
        <v>14.3</v>
      </c>
      <c r="J173" s="43">
        <v>70.5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23.58</v>
      </c>
      <c r="H175" s="19">
        <f t="shared" si="80"/>
        <v>24.5</v>
      </c>
      <c r="I175" s="19">
        <f t="shared" si="80"/>
        <v>121.35</v>
      </c>
      <c r="J175" s="19">
        <f t="shared" si="80"/>
        <v>767.12000000000012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1662</v>
      </c>
      <c r="G176" s="32">
        <f t="shared" ref="G176" si="82">G165+G175</f>
        <v>47.22</v>
      </c>
      <c r="H176" s="32">
        <f t="shared" ref="H176" si="83">H165+H175</f>
        <v>47.65</v>
      </c>
      <c r="I176" s="32">
        <f t="shared" ref="I176" si="84">I165+I175</f>
        <v>183.87</v>
      </c>
      <c r="J176" s="32">
        <f t="shared" ref="J176:L176" si="85">J165+J175</f>
        <v>1320.14</v>
      </c>
      <c r="K176" s="32"/>
      <c r="L176" s="32">
        <f t="shared" si="85"/>
        <v>185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155</v>
      </c>
      <c r="G177" s="40">
        <v>6.14</v>
      </c>
      <c r="H177" s="40">
        <v>8.18</v>
      </c>
      <c r="I177" s="40">
        <v>26.78</v>
      </c>
      <c r="J177" s="40">
        <v>205.34</v>
      </c>
      <c r="K177" s="41" t="s">
        <v>79</v>
      </c>
      <c r="L177" s="40">
        <v>70</v>
      </c>
    </row>
    <row r="178" spans="1:12" ht="14.4" x14ac:dyDescent="0.3">
      <c r="A178" s="23"/>
      <c r="B178" s="15"/>
      <c r="C178" s="11"/>
      <c r="D178" s="6"/>
      <c r="E178" s="42" t="s">
        <v>77</v>
      </c>
      <c r="F178" s="43">
        <v>10</v>
      </c>
      <c r="G178" s="43">
        <v>0.25</v>
      </c>
      <c r="H178" s="43">
        <v>5.3</v>
      </c>
      <c r="I178" s="43">
        <v>1.89</v>
      </c>
      <c r="J178" s="43">
        <v>56</v>
      </c>
      <c r="K178" s="44" t="s">
        <v>109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0.08</v>
      </c>
      <c r="H179" s="43">
        <v>0.02</v>
      </c>
      <c r="I179" s="43">
        <v>15</v>
      </c>
      <c r="J179" s="43">
        <v>60.5</v>
      </c>
      <c r="K179" s="44" t="s">
        <v>43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78</v>
      </c>
      <c r="F180" s="43">
        <v>30</v>
      </c>
      <c r="G180" s="43">
        <v>1.6</v>
      </c>
      <c r="H180" s="43">
        <v>0.05</v>
      </c>
      <c r="I180" s="43">
        <v>10.6</v>
      </c>
      <c r="J180" s="43">
        <v>54</v>
      </c>
      <c r="K180" s="44" t="s">
        <v>80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156</v>
      </c>
      <c r="F181" s="43">
        <v>150</v>
      </c>
      <c r="G181" s="43">
        <v>1.4</v>
      </c>
      <c r="H181" s="43">
        <v>0.2</v>
      </c>
      <c r="I181" s="43">
        <v>14.3</v>
      </c>
      <c r="J181" s="43">
        <v>70.5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9.4700000000000006</v>
      </c>
      <c r="H184" s="19">
        <f t="shared" si="86"/>
        <v>13.75</v>
      </c>
      <c r="I184" s="19">
        <f t="shared" si="86"/>
        <v>68.570000000000007</v>
      </c>
      <c r="J184" s="19">
        <f t="shared" si="86"/>
        <v>446.34000000000003</v>
      </c>
      <c r="K184" s="25"/>
      <c r="L184" s="19">
        <f t="shared" ref="L184" si="87">SUM(L177:L183)</f>
        <v>70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161</v>
      </c>
      <c r="F185" s="43">
        <v>60</v>
      </c>
      <c r="G185" s="43">
        <v>3.86</v>
      </c>
      <c r="H185" s="43">
        <v>3.35</v>
      </c>
      <c r="I185" s="43">
        <v>22.71</v>
      </c>
      <c r="J185" s="43">
        <v>136.47999999999999</v>
      </c>
      <c r="K185" s="44" t="s">
        <v>167</v>
      </c>
      <c r="L185" s="43">
        <v>90</v>
      </c>
    </row>
    <row r="186" spans="1:12" ht="14.4" x14ac:dyDescent="0.3">
      <c r="A186" s="23"/>
      <c r="B186" s="15"/>
      <c r="C186" s="11"/>
      <c r="D186" s="7" t="s">
        <v>27</v>
      </c>
      <c r="E186" s="42" t="s">
        <v>162</v>
      </c>
      <c r="F186" s="43">
        <v>210</v>
      </c>
      <c r="G186" s="43">
        <v>1.43</v>
      </c>
      <c r="H186" s="43">
        <v>4.1500000000000004</v>
      </c>
      <c r="I186" s="43">
        <v>6.44</v>
      </c>
      <c r="J186" s="43">
        <v>68.790000000000006</v>
      </c>
      <c r="K186" s="44" t="s">
        <v>101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163</v>
      </c>
      <c r="F187" s="43">
        <v>90</v>
      </c>
      <c r="G187" s="43">
        <v>14.31</v>
      </c>
      <c r="H187" s="43">
        <v>8.64</v>
      </c>
      <c r="I187" s="43">
        <v>10.8</v>
      </c>
      <c r="J187" s="43">
        <v>178.2</v>
      </c>
      <c r="K187" s="44" t="s">
        <v>165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164</v>
      </c>
      <c r="F188" s="43">
        <v>150</v>
      </c>
      <c r="G188" s="43">
        <v>3.06</v>
      </c>
      <c r="H188" s="43">
        <v>4.8</v>
      </c>
      <c r="I188" s="43">
        <v>15.9</v>
      </c>
      <c r="J188" s="43">
        <v>119.04</v>
      </c>
      <c r="K188" s="44" t="s">
        <v>166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0.28000000000000003</v>
      </c>
      <c r="H189" s="43">
        <v>0.1</v>
      </c>
      <c r="I189" s="43">
        <v>28.88</v>
      </c>
      <c r="J189" s="43">
        <v>117.54</v>
      </c>
      <c r="K189" s="44" t="s">
        <v>57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70.2</v>
      </c>
      <c r="K190" s="44" t="s">
        <v>58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</v>
      </c>
      <c r="H191" s="43">
        <v>0.5</v>
      </c>
      <c r="I191" s="43">
        <v>15.8</v>
      </c>
      <c r="J191" s="43">
        <v>79.2</v>
      </c>
      <c r="K191" s="44" t="s">
        <v>59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27.840000000000003</v>
      </c>
      <c r="H194" s="19">
        <f t="shared" si="88"/>
        <v>21.740000000000002</v>
      </c>
      <c r="I194" s="19">
        <f t="shared" si="88"/>
        <v>115.33</v>
      </c>
      <c r="J194" s="19">
        <f t="shared" si="88"/>
        <v>769.45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1340</v>
      </c>
      <c r="G195" s="32">
        <f t="shared" ref="G195" si="90">G184+G194</f>
        <v>37.31</v>
      </c>
      <c r="H195" s="32">
        <f t="shared" ref="H195" si="91">H184+H194</f>
        <v>35.49</v>
      </c>
      <c r="I195" s="32">
        <f t="shared" ref="I195" si="92">I184+I194</f>
        <v>183.9</v>
      </c>
      <c r="J195" s="32">
        <f t="shared" ref="J195:L195" si="93">J184+J194</f>
        <v>1215.79</v>
      </c>
      <c r="K195" s="32"/>
      <c r="L195" s="32">
        <f t="shared" si="93"/>
        <v>160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43.078000000000003</v>
      </c>
      <c r="H196" s="34">
        <f t="shared" si="94"/>
        <v>45.347000000000001</v>
      </c>
      <c r="I196" s="34">
        <f t="shared" si="94"/>
        <v>178.98200000000003</v>
      </c>
      <c r="J196" s="34">
        <f t="shared" si="94"/>
        <v>1298.3170000000002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2023-11-15T19:08:26Z</dcterms:modified>
</cp:coreProperties>
</file>